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5013c477cbeb32/Desktop/"/>
    </mc:Choice>
  </mc:AlternateContent>
  <xr:revisionPtr revIDLastSave="631" documentId="8_{A09834F6-B723-45CD-A092-AC957B5A7838}" xr6:coauthVersionLast="47" xr6:coauthVersionMax="47" xr10:uidLastSave="{347D82DD-EFEC-4EBF-861A-FEF5B2CEDB94}"/>
  <bookViews>
    <workbookView xWindow="-120" yWindow="-120" windowWidth="29040" windowHeight="15720" xr2:uid="{67D35797-0054-4EAA-9FBA-1EEBF1EEC6F2}"/>
  </bookViews>
  <sheets>
    <sheet name="Лист1" sheetId="1" r:id="rId1"/>
  </sheets>
  <definedNames>
    <definedName name="_xlnm.Print_Area" localSheetId="0">Лист1!$A$2:$H$58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4" i="1"/>
  <c r="F15" i="1"/>
  <c r="F16" i="1"/>
  <c r="F17" i="1"/>
  <c r="F18" i="1"/>
  <c r="F19" i="1"/>
  <c r="F22" i="1"/>
  <c r="F23" i="1"/>
  <c r="F24" i="1"/>
  <c r="F25" i="1"/>
  <c r="F28" i="1"/>
  <c r="F31" i="1"/>
  <c r="F34" i="1"/>
  <c r="F35" i="1"/>
  <c r="F36" i="1"/>
  <c r="F37" i="1"/>
  <c r="F40" i="1"/>
  <c r="F41" i="1"/>
  <c r="F42" i="1"/>
  <c r="F45" i="1"/>
  <c r="F46" i="1"/>
  <c r="F47" i="1"/>
  <c r="F48" i="1"/>
  <c r="F49" i="1"/>
  <c r="F50" i="1"/>
  <c r="F5" i="1"/>
  <c r="F53" i="1"/>
</calcChain>
</file>

<file path=xl/sharedStrings.xml><?xml version="1.0" encoding="utf-8"?>
<sst xmlns="http://schemas.openxmlformats.org/spreadsheetml/2006/main" count="133" uniqueCount="120">
  <si>
    <t>Мешалки магнитные</t>
  </si>
  <si>
    <t>IKA C-MAG HS 7 Package</t>
  </si>
  <si>
    <t>IKA C-MAG HS 7</t>
  </si>
  <si>
    <t>C-MAG HS 4</t>
  </si>
  <si>
    <t xml:space="preserve">IKA C-MAG HS 4 </t>
  </si>
  <si>
    <t>Плиты нагревательные лабораторные</t>
  </si>
  <si>
    <t>IKA C-MAG HP 7</t>
  </si>
  <si>
    <t>IKA C-MAG HP 10</t>
  </si>
  <si>
    <t>Плита нагревательная ПЛ-01</t>
  </si>
  <si>
    <t>Плита нагревательная ПЛ-1818</t>
  </si>
  <si>
    <t>Плита нагревательная ПЛС-02</t>
  </si>
  <si>
    <t>Плита нагревательная ПЛКС-02</t>
  </si>
  <si>
    <t>ПЛ-1818 Томьаналит</t>
  </si>
  <si>
    <t>ПЛ-01 Томьаналит</t>
  </si>
  <si>
    <t>ПЛС-02 Томьаналит</t>
  </si>
  <si>
    <t>ПЛКС-02 Томьаналит</t>
  </si>
  <si>
    <t>рН-метры и иономеры</t>
  </si>
  <si>
    <t>Бани лабораторные</t>
  </si>
  <si>
    <t>Газоанализаторы</t>
  </si>
  <si>
    <t>LOIP LB-160</t>
  </si>
  <si>
    <t>Баня водяная шестиместная LOIP LB-160</t>
  </si>
  <si>
    <t>pH-метр МАРК-901</t>
  </si>
  <si>
    <t>pH-метр МАРК-903</t>
  </si>
  <si>
    <t>И-160МИ Иономер</t>
  </si>
  <si>
    <t>СТ pH-метрии 2 разряда, pH</t>
  </si>
  <si>
    <t>СТ pH-метрии 2 разряда, набор 6 значений pH</t>
  </si>
  <si>
    <t>рН-метр рH-150МИ</t>
  </si>
  <si>
    <t xml:space="preserve">Электрод ЭСК-10601/7 К80.7 </t>
  </si>
  <si>
    <t>ФП22 на метан/пропан (CH4/C3H8) со штангой телескопической (90 см)</t>
  </si>
  <si>
    <t>МАРК-603 с датчиком ДП-015</t>
  </si>
  <si>
    <t>МАРК-3010</t>
  </si>
  <si>
    <t>МАРК-302М</t>
  </si>
  <si>
    <t xml:space="preserve">МАРК-303М </t>
  </si>
  <si>
    <t>Кондуктометр-солемеры</t>
  </si>
  <si>
    <t>Анализаторы растворенного кислорода</t>
  </si>
  <si>
    <t>Аппарат для определения температуры вспышки в закрытом тигле ТВЗ-ЛАБ-01</t>
  </si>
  <si>
    <t>Сумка для ПУ-3Э</t>
  </si>
  <si>
    <t>Сумка для ПУ-4Э</t>
  </si>
  <si>
    <t>Комплект запасных частей ДК-3010 ВР54.04.250</t>
  </si>
  <si>
    <t>Комплект химических реактивов для приготовления "нулевого" раствора</t>
  </si>
  <si>
    <t>Мембрана ВР54.02.004 (для М3010/409Т)</t>
  </si>
  <si>
    <t>Колонка ионно-обменная ИОК603</t>
  </si>
  <si>
    <t>Несущая панель НП603 (для МАРК-603)</t>
  </si>
  <si>
    <t>Аспиратор ПУ-3Э исп. 1</t>
  </si>
  <si>
    <t>Аспиратор ПУ-4Э исп. 1</t>
  </si>
  <si>
    <t>Аспираторы отбора проб воздуха</t>
  </si>
  <si>
    <t>Приборы контроля качества нефтепродуктов</t>
  </si>
  <si>
    <t>1.1</t>
  </si>
  <si>
    <t>1.2</t>
  </si>
  <si>
    <t>1.3</t>
  </si>
  <si>
    <t>1.4</t>
  </si>
  <si>
    <t>2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</si>
  <si>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</si>
  <si>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</si>
  <si>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</si>
  <si>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</si>
  <si>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</si>
  <si>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</si>
  <si>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</si>
  <si>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</si>
  <si>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</si>
  <si>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</si>
  <si>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</si>
  <si>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</si>
  <si>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</si>
  <si>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</si>
  <si>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</si>
  <si>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</si>
  <si>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</si>
  <si>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</si>
  <si>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</si>
  <si>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</si>
  <si>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</si>
  <si>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</si>
  <si>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</si>
  <si>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</si>
  <si>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</si>
  <si>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</si>
  <si>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</si>
  <si>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8</t>
  </si>
  <si>
    <t>8.1</t>
  </si>
  <si>
    <t>8.3</t>
  </si>
  <si>
    <t>8.6</t>
  </si>
  <si>
    <t>8.2</t>
  </si>
  <si>
    <t>8.4</t>
  </si>
  <si>
    <t>8.5</t>
  </si>
  <si>
    <t>9</t>
  </si>
  <si>
    <t>9.1</t>
  </si>
  <si>
    <t>Электрод ЭСК-10601/7 К80.7</t>
  </si>
  <si>
    <t>Анализатор растворенного кислорода МАРК-3010</t>
  </si>
  <si>
    <t>Анализатор растворенного кислорода МАРК-302М</t>
  </si>
  <si>
    <t>Анализатор растворенного кислорода МАРК-303М</t>
  </si>
  <si>
    <t>Аспиратор ПУ-3Э исп.1 12В</t>
  </si>
  <si>
    <t>Аспиратор ПУ-4Э исп.1 12В</t>
  </si>
  <si>
    <t>Сумка для аспираторов ПУ-3Э</t>
  </si>
  <si>
    <t>Сумка для аспираторов ПУ-4Э</t>
  </si>
  <si>
    <t>Кондуктометр-солемер МАРК-603</t>
  </si>
  <si>
    <t>C-MAG HS 7</t>
  </si>
  <si>
    <t>C-MAG HS 7 Package</t>
  </si>
  <si>
    <t>C-MAG HP 7</t>
  </si>
  <si>
    <t>C-MAG HP 10</t>
  </si>
  <si>
    <t>Аппарат ТВЗ-ЛАБ-01</t>
  </si>
  <si>
    <t>Комплект ДК-3010 ВР54.04.250</t>
  </si>
  <si>
    <t>Комплект для приготовления "нулевого" раствора</t>
  </si>
  <si>
    <t>№ пп</t>
  </si>
  <si>
    <t>Наименование товара</t>
  </si>
  <si>
    <t>Примечание</t>
  </si>
  <si>
    <t>Ссылка на товар</t>
  </si>
  <si>
    <t>Старая цена с  НДС 16%, KZT</t>
  </si>
  <si>
    <t>Цена со скидкой с  НДС 16%, KZT</t>
  </si>
  <si>
    <t>Экономия, KZT</t>
  </si>
  <si>
    <t>без первичной поверки</t>
  </si>
  <si>
    <t>срок годности до 01.2027 г.</t>
  </si>
  <si>
    <t>МАРК-603 с датчиком ДП-15</t>
  </si>
  <si>
    <t>поверка до 01.2027 г.</t>
  </si>
  <si>
    <t>Примечания:</t>
  </si>
  <si>
    <t>1. Количество ограничено.</t>
  </si>
  <si>
    <t>2. Доставка не включена в стоимость.</t>
  </si>
  <si>
    <t>Специальные цены на отдельные позиции (обновлено 05.09.2026 г.)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</si>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</sst>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₸-43F]"/>
  </numFmts>
  <fonts count="10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color theme="3" tint="0.249977111117893"/>
      <name val="Times New Roman"/>
      <family val="1"/>
      <charset val="204"/>
    </font>
    <font>
      <sz val="11"/>
      <color theme="3" tint="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49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/>
    </xf>
    <xf numFmtId="4" fontId="7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ntal.kz/product/aspiratory-otbora-prob-vozdukha/sumka-dlya-aspiratorov-pu-3e/" TargetMode="External"/><Relationship Id="rId18" Type="http://schemas.openxmlformats.org/officeDocument/2006/relationships/hyperlink" Target="https://santal.kz/product/pribory-kontrolya-kachestva-nefteproduktov/ao-loip/apparat-dlya-opredeleniya-temperatury-vspyshki-v-zakrytom-tigle-tvz-lab-01/" TargetMode="External"/><Relationship Id="rId26" Type="http://schemas.openxmlformats.org/officeDocument/2006/relationships/hyperlink" Target="https://santal.kz/product/meshalki/meshalki-magnitnye/c-mag-hs-7-package/" TargetMode="External"/><Relationship Id="rId3" Type="http://schemas.openxmlformats.org/officeDocument/2006/relationships/hyperlink" Target="https://santal.kz/product/ph-metry-ionomery/statsionarnye-p/i-160mi-ionomer/" TargetMode="External"/><Relationship Id="rId21" Type="http://schemas.openxmlformats.org/officeDocument/2006/relationships/hyperlink" Target="https://santal.kz/product/aspiratory-otbora-prob-vozdukha/aspirator-pu-3e-isp-1-12v/" TargetMode="External"/><Relationship Id="rId7" Type="http://schemas.openxmlformats.org/officeDocument/2006/relationships/hyperlink" Target="https://santal.kz/product/ph-metry-ionomery/portativnye-laboratornye-p/ph-metr-mark-901/" TargetMode="External"/><Relationship Id="rId12" Type="http://schemas.openxmlformats.org/officeDocument/2006/relationships/hyperlink" Target="https://santal.kz/product/analizatory-rastvorennogo-kisloroda/portativnye-laboratornye/analizator-rastvorennogo-kisloroda-mark-3010/" TargetMode="External"/><Relationship Id="rId17" Type="http://schemas.openxmlformats.org/officeDocument/2006/relationships/hyperlink" Target="https://santal.kz/product/zapasnye-chasti-i-prinadlezhnosti-vzor/komplekt-himicheskih-reaktivov-dlya-prigotovleniya-nulevogo-rastvora/" TargetMode="External"/><Relationship Id="rId25" Type="http://schemas.openxmlformats.org/officeDocument/2006/relationships/hyperlink" Target="https://santal.kz/product/meshalki/meshalki-magnitnye/c-mag-hs-7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santal.kz/product/ph-metry-ionomery/komplektuyushchie-p/st-ph-metrii-2-razryada-nabor-6-znacheniy-ph/" TargetMode="External"/><Relationship Id="rId16" Type="http://schemas.openxmlformats.org/officeDocument/2006/relationships/hyperlink" Target="https://santal.kz/product/zapasnye-chasti-i-prinadlezhnosti-vzor/membrany/membrana-vr54-02-004-dlya-m3010-409t/" TargetMode="External"/><Relationship Id="rId20" Type="http://schemas.openxmlformats.org/officeDocument/2006/relationships/hyperlink" Target="https://santal.kz/product/zapasnye-chasti-i-prinadlezhnosti-vzor/kolonka-ionno-obmennaya-iok603/" TargetMode="External"/><Relationship Id="rId29" Type="http://schemas.openxmlformats.org/officeDocument/2006/relationships/hyperlink" Target="https://santal.kz/product/plity-nagrevatelnye-laboratornye/dyuralevoy-poverkhnostyu/plita-nagrevatelnaya-pl-1818/" TargetMode="External"/><Relationship Id="rId1" Type="http://schemas.openxmlformats.org/officeDocument/2006/relationships/hyperlink" Target="https://santal.kz/product/ph-metry-ionomery/komplektuyushchie-p/st-ph-metrii-2-razryada-ph/" TargetMode="External"/><Relationship Id="rId6" Type="http://schemas.openxmlformats.org/officeDocument/2006/relationships/hyperlink" Target="https://santal.kz/product/ph-metry-ionomery/portativnye-laboratornye-p/ph-metr-mark-903/" TargetMode="External"/><Relationship Id="rId11" Type="http://schemas.openxmlformats.org/officeDocument/2006/relationships/hyperlink" Target="https://santal.kz/product/analizatory-rastvorennogo-kisloroda/portativnye-laboratornye/analizator-rastvorennogo-kisloroda-mark-303m/" TargetMode="External"/><Relationship Id="rId24" Type="http://schemas.openxmlformats.org/officeDocument/2006/relationships/hyperlink" Target="https://santal.kz/product/meshalki/meshalki-magnitnye/c-mag-hs-4/" TargetMode="External"/><Relationship Id="rId32" Type="http://schemas.openxmlformats.org/officeDocument/2006/relationships/hyperlink" Target="https://santal.kz/product/plity-nagrevatelnye-laboratornye/steklokeramicheskoy-poverkhnostyu-/plita-nagrevatelnaya-plks-02/" TargetMode="External"/><Relationship Id="rId5" Type="http://schemas.openxmlformats.org/officeDocument/2006/relationships/hyperlink" Target="https://santal.kz/product/ph-metry-ionomery/portativnye-laboratornye-p/rn-metr-rh-150mi/" TargetMode="External"/><Relationship Id="rId15" Type="http://schemas.openxmlformats.org/officeDocument/2006/relationships/hyperlink" Target="https://santal.kz/product/zapasnye-chasti-i-prinadlezhnosti-vzor/komplekty-montazha/komplekt-zapasnyh-chastey-dk-3010-vr54-04-250-dlya-mark-3010/" TargetMode="External"/><Relationship Id="rId23" Type="http://schemas.openxmlformats.org/officeDocument/2006/relationships/hyperlink" Target="https://santal.kz/product/bani-laboratornye/banya-vodyanaya-shestimestnaya-loip-lb-160/" TargetMode="External"/><Relationship Id="rId28" Type="http://schemas.openxmlformats.org/officeDocument/2006/relationships/hyperlink" Target="https://santal.kz/product/plity-nagrevatelnye-laboratornye/steklokeramicheskoy-poverkhnostyu-/c-mag-hp-10/" TargetMode="External"/><Relationship Id="rId10" Type="http://schemas.openxmlformats.org/officeDocument/2006/relationships/hyperlink" Target="https://santal.kz/product/analizatory-rastvorennogo-kisloroda/portativnye-laboratornye/analizator-rastvorennogo-kisloroda-mark-302m/" TargetMode="External"/><Relationship Id="rId19" Type="http://schemas.openxmlformats.org/officeDocument/2006/relationships/hyperlink" Target="https://santal.kz/product/zapasnye-chasti-i-prinadlezhnosti-vzor/nesuschaya-panel-np603-dlya-mark-603/" TargetMode="External"/><Relationship Id="rId31" Type="http://schemas.openxmlformats.org/officeDocument/2006/relationships/hyperlink" Target="https://santal.kz/product/plity-nagrevatelnye-laboratornye/dyuralevoy-poverkhnostyu/plita-nagrevatelnaya-pls-02/" TargetMode="External"/><Relationship Id="rId4" Type="http://schemas.openxmlformats.org/officeDocument/2006/relationships/hyperlink" Target="https://santal.kz/product/ph-metry-ionomery/komplektuyushchie-p/elektrod-esk-10601-7-k80-7-steklyannyy-kombinirovannyy/" TargetMode="External"/><Relationship Id="rId9" Type="http://schemas.openxmlformats.org/officeDocument/2006/relationships/hyperlink" Target="https://santal.kz/product/konduktometry/portativnye-laboratornye-k/konduktometr-solemer-mark-603/" TargetMode="External"/><Relationship Id="rId14" Type="http://schemas.openxmlformats.org/officeDocument/2006/relationships/hyperlink" Target="https://santal.kz/product/aspiratory-otbora-prob-vozdukha/sumka-dlya-aspiratorov-pu-4e/" TargetMode="External"/><Relationship Id="rId22" Type="http://schemas.openxmlformats.org/officeDocument/2006/relationships/hyperlink" Target="https://santal.kz/product/aspiratory-otbora-prob-vozdukha/aspirator-pu-4e-isp-1-12v/" TargetMode="External"/><Relationship Id="rId27" Type="http://schemas.openxmlformats.org/officeDocument/2006/relationships/hyperlink" Target="https://santal.kz/product/plity-nagrevatelnye-laboratornye/steklokeramicheskoy-poverkhnostyu-/c-mag-hp-7/" TargetMode="External"/><Relationship Id="rId30" Type="http://schemas.openxmlformats.org/officeDocument/2006/relationships/hyperlink" Target="https://santal.kz/product/plity-nagrevatelnye-laboratornye/dyuralevoy-poverkhnostyu/plita-nagrevatelnaya-pl-01/" TargetMode="External"/><Relationship Id="rId8" Type="http://schemas.openxmlformats.org/officeDocument/2006/relationships/hyperlink" Target="https://santal.kz/product/konduktometry/portativnye-laboratornye-k/konduktometr-solemer-mark-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8929-374A-4D23-B156-32235A2AC605}">
  <sheetPr>
    <pageSetUpPr fitToPage="1"/>
  </sheetPr>
  <dimension ref="A2:H58"/>
  <sheetViews>
    <sheetView tabSelected="1" zoomScale="85" zoomScaleNormal="85" workbookViewId="0">
      <selection activeCell="E7" sqref="E7"/>
    </sheetView>
  </sheetViews>
  <sheetFormatPr defaultColWidth="8.85546875" defaultRowHeight="15" x14ac:dyDescent="0.25"/>
  <cols>
    <col min="1" max="1" width="8.85546875" style="13"/>
    <col min="2" max="2" width="45" style="2" customWidth="1"/>
    <col min="3" max="3" width="7.42578125" style="20" customWidth="1"/>
    <col min="4" max="4" width="15.28515625" style="3" customWidth="1"/>
    <col min="5" max="5" width="16.140625" style="3" customWidth="1"/>
    <col min="6" max="6" width="13.140625" style="2" customWidth="1"/>
    <col min="7" max="7" width="45.42578125" style="2" customWidth="1"/>
    <col min="8" max="8" width="14" style="4" customWidth="1"/>
    <col min="9" max="16384" width="8.85546875" style="2"/>
  </cols>
  <sheetData>
    <row r="2" spans="1:8" ht="15.75" x14ac:dyDescent="0.25">
      <c r="A2" s="1" t="s">
        <v>118</v>
      </c>
    </row>
    <row r="3" spans="1:8" s="4" customFormat="1" ht="49.15" customHeight="1" x14ac:dyDescent="0.25">
      <c r="A3" s="23" t="s">
        <v>104</v>
      </c>
      <c r="B3" s="24" t="s">
        <v>105</v>
      </c>
      <c r="C3" s="24" t="s">
        <v>119</v>
      </c>
      <c r="D3" s="24" t="s">
        <v>108</v>
      </c>
      <c r="E3" s="24" t="s">
        <v>109</v>
      </c>
      <c r="F3" s="24" t="s">
        <v>110</v>
      </c>
      <c r="G3" s="24" t="s">
        <v>107</v>
      </c>
      <c r="H3" s="24" t="s">
        <v>106</v>
      </c>
    </row>
    <row r="4" spans="1:8" x14ac:dyDescent="0.25">
      <c r="A4" s="25">
        <v>1</v>
      </c>
      <c r="B4" s="26" t="s">
        <v>16</v>
      </c>
      <c r="C4" s="27"/>
      <c r="D4" s="28"/>
      <c r="E4" s="28"/>
      <c r="F4" s="29"/>
      <c r="G4" s="29"/>
      <c r="H4" s="30"/>
    </row>
    <row r="5" spans="1:8" x14ac:dyDescent="0.25">
      <c r="A5" s="7" t="s">
        <v>47</v>
      </c>
      <c r="B5" s="5" t="s">
        <v>21</v>
      </c>
      <c r="C5" s="21">
        <v>2</v>
      </c>
      <c r="D5" s="8">
        <v>341620</v>
      </c>
      <c r="E5" s="8">
        <v>252497.2</v>
      </c>
      <c r="F5" s="15">
        <f>D5-E5</f>
        <v>89122.799999999988</v>
      </c>
      <c r="G5" s="17" t="s">
        <v>21</v>
      </c>
      <c r="H5" s="6"/>
    </row>
    <row r="6" spans="1:8" x14ac:dyDescent="0.25">
      <c r="A6" s="7" t="s">
        <v>48</v>
      </c>
      <c r="B6" s="5" t="s">
        <v>22</v>
      </c>
      <c r="C6" s="21">
        <v>1</v>
      </c>
      <c r="D6" s="8">
        <v>431172</v>
      </c>
      <c r="E6" s="8">
        <v>321598.40000000002</v>
      </c>
      <c r="F6" s="15">
        <f t="shared" ref="F6:F11" si="0">D6-E6</f>
        <v>109573.59999999998</v>
      </c>
      <c r="G6" s="17" t="s">
        <v>22</v>
      </c>
      <c r="H6" s="6"/>
    </row>
    <row r="7" spans="1:8" x14ac:dyDescent="0.25">
      <c r="A7" s="7" t="s">
        <v>49</v>
      </c>
      <c r="B7" s="5" t="s">
        <v>26</v>
      </c>
      <c r="C7" s="21">
        <v>3</v>
      </c>
      <c r="D7" s="8">
        <v>286520</v>
      </c>
      <c r="E7" s="8">
        <v>212407.6</v>
      </c>
      <c r="F7" s="15">
        <f t="shared" si="0"/>
        <v>74112.399999999994</v>
      </c>
      <c r="G7" s="17" t="s">
        <v>26</v>
      </c>
      <c r="H7" s="6"/>
    </row>
    <row r="8" spans="1:8" ht="30" x14ac:dyDescent="0.25">
      <c r="A8" s="7" t="s">
        <v>50</v>
      </c>
      <c r="B8" s="5" t="s">
        <v>23</v>
      </c>
      <c r="C8" s="21">
        <v>1</v>
      </c>
      <c r="D8" s="8">
        <v>504600</v>
      </c>
      <c r="E8" s="8">
        <v>402369.2</v>
      </c>
      <c r="F8" s="15">
        <f t="shared" si="0"/>
        <v>102230.79999999999</v>
      </c>
      <c r="G8" s="17" t="s">
        <v>23</v>
      </c>
      <c r="H8" s="6" t="s">
        <v>111</v>
      </c>
    </row>
    <row r="9" spans="1:8" ht="30" x14ac:dyDescent="0.25">
      <c r="A9" s="7" t="s">
        <v>52</v>
      </c>
      <c r="B9" s="5" t="s">
        <v>27</v>
      </c>
      <c r="C9" s="21">
        <v>9</v>
      </c>
      <c r="D9" s="8">
        <v>42340</v>
      </c>
      <c r="E9" s="8">
        <v>29719.200000000001</v>
      </c>
      <c r="F9" s="15">
        <f t="shared" si="0"/>
        <v>12620.8</v>
      </c>
      <c r="G9" s="17" t="s">
        <v>88</v>
      </c>
      <c r="H9" s="6" t="s">
        <v>111</v>
      </c>
    </row>
    <row r="10" spans="1:8" ht="30" x14ac:dyDescent="0.25">
      <c r="A10" s="7" t="s">
        <v>53</v>
      </c>
      <c r="B10" s="5" t="s">
        <v>24</v>
      </c>
      <c r="C10" s="21">
        <v>25</v>
      </c>
      <c r="D10" s="8">
        <v>17400</v>
      </c>
      <c r="E10" s="8">
        <v>11194</v>
      </c>
      <c r="F10" s="15">
        <f t="shared" si="0"/>
        <v>6206</v>
      </c>
      <c r="G10" s="17" t="s">
        <v>24</v>
      </c>
      <c r="H10" s="6" t="s">
        <v>112</v>
      </c>
    </row>
    <row r="11" spans="1:8" ht="30" x14ac:dyDescent="0.25">
      <c r="A11" s="7" t="s">
        <v>54</v>
      </c>
      <c r="B11" s="5" t="s">
        <v>25</v>
      </c>
      <c r="C11" s="21">
        <v>6</v>
      </c>
      <c r="D11" s="8">
        <v>17400</v>
      </c>
      <c r="E11" s="8">
        <v>11194</v>
      </c>
      <c r="F11" s="15">
        <f t="shared" si="0"/>
        <v>6206</v>
      </c>
      <c r="G11" s="17" t="s">
        <v>25</v>
      </c>
      <c r="H11" s="6" t="s">
        <v>112</v>
      </c>
    </row>
    <row r="12" spans="1:8" x14ac:dyDescent="0.25">
      <c r="A12" s="7"/>
      <c r="B12" s="5"/>
      <c r="C12" s="21"/>
      <c r="D12" s="8"/>
      <c r="E12" s="8"/>
      <c r="F12" s="16"/>
      <c r="G12" s="18"/>
      <c r="H12" s="6"/>
    </row>
    <row r="13" spans="1:8" x14ac:dyDescent="0.25">
      <c r="A13" s="25" t="s">
        <v>51</v>
      </c>
      <c r="B13" s="26" t="s">
        <v>34</v>
      </c>
      <c r="C13" s="27"/>
      <c r="D13" s="31"/>
      <c r="E13" s="31"/>
      <c r="F13" s="32"/>
      <c r="G13" s="33"/>
      <c r="H13" s="30"/>
    </row>
    <row r="14" spans="1:8" x14ac:dyDescent="0.25">
      <c r="A14" s="7" t="s">
        <v>55</v>
      </c>
      <c r="B14" s="9" t="s">
        <v>30</v>
      </c>
      <c r="C14" s="21">
        <v>4</v>
      </c>
      <c r="D14" s="8">
        <v>1349312</v>
      </c>
      <c r="E14" s="8">
        <v>844549.6</v>
      </c>
      <c r="F14" s="15">
        <f t="shared" ref="F14:F19" si="1">D14-E14</f>
        <v>504762.4</v>
      </c>
      <c r="G14" s="17" t="s">
        <v>89</v>
      </c>
      <c r="H14" s="10"/>
    </row>
    <row r="15" spans="1:8" x14ac:dyDescent="0.25">
      <c r="A15" s="7" t="s">
        <v>56</v>
      </c>
      <c r="B15" s="11" t="s">
        <v>31</v>
      </c>
      <c r="C15" s="21">
        <v>1</v>
      </c>
      <c r="D15" s="8">
        <v>608188</v>
      </c>
      <c r="E15" s="8">
        <v>495842</v>
      </c>
      <c r="F15" s="15">
        <f t="shared" si="1"/>
        <v>112346</v>
      </c>
      <c r="G15" s="17" t="s">
        <v>90</v>
      </c>
      <c r="H15" s="10"/>
    </row>
    <row r="16" spans="1:8" x14ac:dyDescent="0.25">
      <c r="A16" s="7" t="s">
        <v>57</v>
      </c>
      <c r="B16" s="11" t="s">
        <v>32</v>
      </c>
      <c r="C16" s="21">
        <v>1</v>
      </c>
      <c r="D16" s="8">
        <v>670944</v>
      </c>
      <c r="E16" s="8">
        <v>540049.6</v>
      </c>
      <c r="F16" s="15">
        <f t="shared" si="1"/>
        <v>130894.40000000002</v>
      </c>
      <c r="G16" s="17" t="s">
        <v>91</v>
      </c>
      <c r="H16" s="10"/>
    </row>
    <row r="17" spans="1:8" x14ac:dyDescent="0.25">
      <c r="A17" s="7" t="s">
        <v>58</v>
      </c>
      <c r="B17" s="5" t="s">
        <v>38</v>
      </c>
      <c r="C17" s="21">
        <v>2</v>
      </c>
      <c r="D17" s="8">
        <v>40948</v>
      </c>
      <c r="E17" s="8">
        <v>26552.400000000001</v>
      </c>
      <c r="F17" s="15">
        <f t="shared" si="1"/>
        <v>14395.599999999999</v>
      </c>
      <c r="G17" s="17" t="s">
        <v>102</v>
      </c>
      <c r="H17" s="6"/>
    </row>
    <row r="18" spans="1:8" x14ac:dyDescent="0.25">
      <c r="A18" s="7" t="s">
        <v>59</v>
      </c>
      <c r="B18" s="5" t="s">
        <v>40</v>
      </c>
      <c r="C18" s="21">
        <v>20</v>
      </c>
      <c r="D18" s="8">
        <v>2320</v>
      </c>
      <c r="E18" s="8">
        <v>1542.8</v>
      </c>
      <c r="F18" s="15">
        <f t="shared" si="1"/>
        <v>777.2</v>
      </c>
      <c r="G18" s="17" t="s">
        <v>40</v>
      </c>
      <c r="H18" s="6"/>
    </row>
    <row r="19" spans="1:8" ht="30" x14ac:dyDescent="0.25">
      <c r="A19" s="7" t="s">
        <v>60</v>
      </c>
      <c r="B19" s="12" t="s">
        <v>39</v>
      </c>
      <c r="C19" s="6">
        <v>2</v>
      </c>
      <c r="D19" s="8">
        <v>8932</v>
      </c>
      <c r="E19" s="8">
        <v>5765.2</v>
      </c>
      <c r="F19" s="15">
        <f t="shared" si="1"/>
        <v>3166.8</v>
      </c>
      <c r="G19" s="17" t="s">
        <v>103</v>
      </c>
      <c r="H19" s="6"/>
    </row>
    <row r="20" spans="1:8" x14ac:dyDescent="0.25">
      <c r="A20" s="7"/>
      <c r="B20" s="5"/>
      <c r="C20" s="21"/>
      <c r="D20" s="8"/>
      <c r="E20" s="8"/>
      <c r="F20" s="16"/>
      <c r="G20" s="18"/>
      <c r="H20" s="6"/>
    </row>
    <row r="21" spans="1:8" x14ac:dyDescent="0.25">
      <c r="A21" s="25" t="s">
        <v>61</v>
      </c>
      <c r="B21" s="26" t="s">
        <v>45</v>
      </c>
      <c r="C21" s="27"/>
      <c r="D21" s="31"/>
      <c r="E21" s="31"/>
      <c r="F21" s="32"/>
      <c r="G21" s="33"/>
      <c r="H21" s="30"/>
    </row>
    <row r="22" spans="1:8" x14ac:dyDescent="0.25">
      <c r="A22" s="7" t="s">
        <v>62</v>
      </c>
      <c r="B22" s="5" t="s">
        <v>43</v>
      </c>
      <c r="C22" s="21">
        <v>2</v>
      </c>
      <c r="D22" s="8">
        <v>823600</v>
      </c>
      <c r="E22" s="8">
        <v>775355.6</v>
      </c>
      <c r="F22" s="15">
        <f t="shared" ref="F22:F25" si="2">D22-E22</f>
        <v>48244.400000000023</v>
      </c>
      <c r="G22" s="17" t="s">
        <v>92</v>
      </c>
      <c r="H22" s="6"/>
    </row>
    <row r="23" spans="1:8" x14ac:dyDescent="0.25">
      <c r="A23" s="7" t="s">
        <v>63</v>
      </c>
      <c r="B23" s="5" t="s">
        <v>44</v>
      </c>
      <c r="C23" s="21">
        <v>4</v>
      </c>
      <c r="D23" s="8">
        <v>1009200</v>
      </c>
      <c r="E23" s="8">
        <v>804204.8</v>
      </c>
      <c r="F23" s="15">
        <f t="shared" si="2"/>
        <v>204995.19999999995</v>
      </c>
      <c r="G23" s="17" t="s">
        <v>93</v>
      </c>
      <c r="H23" s="6"/>
    </row>
    <row r="24" spans="1:8" x14ac:dyDescent="0.25">
      <c r="A24" s="7" t="s">
        <v>64</v>
      </c>
      <c r="B24" s="5" t="s">
        <v>36</v>
      </c>
      <c r="C24" s="21">
        <v>1</v>
      </c>
      <c r="D24" s="8">
        <v>48720</v>
      </c>
      <c r="E24" s="8">
        <v>41680</v>
      </c>
      <c r="F24" s="15">
        <f t="shared" si="2"/>
        <v>7040</v>
      </c>
      <c r="G24" s="17" t="s">
        <v>94</v>
      </c>
      <c r="H24" s="10"/>
    </row>
    <row r="25" spans="1:8" x14ac:dyDescent="0.25">
      <c r="A25" s="7" t="s">
        <v>65</v>
      </c>
      <c r="B25" s="5" t="s">
        <v>37</v>
      </c>
      <c r="C25" s="21">
        <v>2</v>
      </c>
      <c r="D25" s="8">
        <v>39440</v>
      </c>
      <c r="E25" s="8">
        <v>33340</v>
      </c>
      <c r="F25" s="15">
        <f t="shared" si="2"/>
        <v>6100</v>
      </c>
      <c r="G25" s="17" t="s">
        <v>95</v>
      </c>
      <c r="H25" s="10"/>
    </row>
    <row r="26" spans="1:8" x14ac:dyDescent="0.25">
      <c r="A26" s="7"/>
      <c r="B26" s="5"/>
      <c r="C26" s="21"/>
      <c r="D26" s="8"/>
      <c r="E26" s="8"/>
      <c r="F26" s="15"/>
      <c r="G26" s="17"/>
      <c r="H26" s="10"/>
    </row>
    <row r="27" spans="1:8" x14ac:dyDescent="0.25">
      <c r="A27" s="25" t="s">
        <v>66</v>
      </c>
      <c r="B27" s="26" t="s">
        <v>17</v>
      </c>
      <c r="C27" s="27"/>
      <c r="D27" s="31"/>
      <c r="E27" s="31"/>
      <c r="F27" s="32"/>
      <c r="G27" s="33"/>
      <c r="H27" s="30"/>
    </row>
    <row r="28" spans="1:8" x14ac:dyDescent="0.25">
      <c r="A28" s="7" t="s">
        <v>67</v>
      </c>
      <c r="B28" s="5" t="s">
        <v>19</v>
      </c>
      <c r="C28" s="21">
        <v>2</v>
      </c>
      <c r="D28" s="8">
        <v>835200</v>
      </c>
      <c r="E28" s="8">
        <v>609023.19999999995</v>
      </c>
      <c r="F28" s="15">
        <f t="shared" ref="F28" si="3">D28-E28</f>
        <v>226176.80000000005</v>
      </c>
      <c r="G28" s="19" t="s">
        <v>20</v>
      </c>
      <c r="H28" s="6"/>
    </row>
    <row r="29" spans="1:8" x14ac:dyDescent="0.25">
      <c r="A29" s="7"/>
      <c r="B29" s="5"/>
      <c r="C29" s="21"/>
      <c r="D29" s="8"/>
      <c r="E29" s="8"/>
      <c r="F29" s="16"/>
      <c r="G29" s="18"/>
      <c r="H29" s="6"/>
    </row>
    <row r="30" spans="1:8" x14ac:dyDescent="0.25">
      <c r="A30" s="34" t="s">
        <v>68</v>
      </c>
      <c r="B30" s="35" t="s">
        <v>18</v>
      </c>
      <c r="C30" s="36"/>
      <c r="D30" s="31"/>
      <c r="E30" s="31"/>
      <c r="F30" s="32"/>
      <c r="G30" s="37"/>
      <c r="H30" s="30"/>
    </row>
    <row r="31" spans="1:8" ht="32.450000000000003" customHeight="1" x14ac:dyDescent="0.25">
      <c r="A31" s="7" t="s">
        <v>69</v>
      </c>
      <c r="B31" s="12" t="s">
        <v>28</v>
      </c>
      <c r="C31" s="6">
        <v>1</v>
      </c>
      <c r="D31" s="8">
        <v>541279.19999999995</v>
      </c>
      <c r="E31" s="8">
        <v>386628</v>
      </c>
      <c r="F31" s="15">
        <f t="shared" ref="F31" si="4">D31-E31</f>
        <v>154651.19999999995</v>
      </c>
      <c r="G31" s="18"/>
      <c r="H31" s="6"/>
    </row>
    <row r="32" spans="1:8" x14ac:dyDescent="0.25">
      <c r="A32" s="7"/>
      <c r="B32" s="5"/>
      <c r="C32" s="21"/>
      <c r="D32" s="8"/>
      <c r="E32" s="8"/>
      <c r="F32" s="16"/>
      <c r="G32" s="18"/>
      <c r="H32" s="6"/>
    </row>
    <row r="33" spans="1:8" x14ac:dyDescent="0.25">
      <c r="A33" s="25" t="s">
        <v>70</v>
      </c>
      <c r="B33" s="26" t="s">
        <v>33</v>
      </c>
      <c r="C33" s="27"/>
      <c r="D33" s="31"/>
      <c r="E33" s="31"/>
      <c r="F33" s="32"/>
      <c r="G33" s="33"/>
      <c r="H33" s="30"/>
    </row>
    <row r="34" spans="1:8" ht="30" x14ac:dyDescent="0.25">
      <c r="A34" s="7" t="s">
        <v>71</v>
      </c>
      <c r="B34" s="5" t="s">
        <v>29</v>
      </c>
      <c r="C34" s="21">
        <v>6</v>
      </c>
      <c r="D34" s="8">
        <v>900044</v>
      </c>
      <c r="E34" s="8">
        <v>570894</v>
      </c>
      <c r="F34" s="15">
        <f t="shared" ref="F34:F37" si="5">D34-E34</f>
        <v>329150</v>
      </c>
      <c r="G34" s="17" t="s">
        <v>96</v>
      </c>
      <c r="H34" s="6" t="s">
        <v>114</v>
      </c>
    </row>
    <row r="35" spans="1:8" ht="30" x14ac:dyDescent="0.25">
      <c r="A35" s="7" t="s">
        <v>72</v>
      </c>
      <c r="B35" s="5" t="s">
        <v>113</v>
      </c>
      <c r="C35" s="21">
        <v>3</v>
      </c>
      <c r="D35" s="8">
        <v>900044</v>
      </c>
      <c r="E35" s="8">
        <v>570894</v>
      </c>
      <c r="F35" s="15">
        <f t="shared" si="5"/>
        <v>329150</v>
      </c>
      <c r="G35" s="17" t="s">
        <v>96</v>
      </c>
      <c r="H35" s="6" t="s">
        <v>114</v>
      </c>
    </row>
    <row r="36" spans="1:8" x14ac:dyDescent="0.25">
      <c r="A36" s="7" t="s">
        <v>73</v>
      </c>
      <c r="B36" s="5" t="s">
        <v>41</v>
      </c>
      <c r="C36" s="21">
        <v>2</v>
      </c>
      <c r="D36" s="8">
        <v>121684</v>
      </c>
      <c r="E36" s="8">
        <v>75446.399999999994</v>
      </c>
      <c r="F36" s="15">
        <f t="shared" si="5"/>
        <v>46237.600000000006</v>
      </c>
      <c r="G36" s="17" t="s">
        <v>41</v>
      </c>
      <c r="H36" s="6"/>
    </row>
    <row r="37" spans="1:8" x14ac:dyDescent="0.25">
      <c r="A37" s="7" t="s">
        <v>74</v>
      </c>
      <c r="B37" s="5" t="s">
        <v>42</v>
      </c>
      <c r="C37" s="21">
        <v>2</v>
      </c>
      <c r="D37" s="8">
        <v>37584</v>
      </c>
      <c r="E37" s="8">
        <v>24406.400000000001</v>
      </c>
      <c r="F37" s="15">
        <f t="shared" si="5"/>
        <v>13177.599999999999</v>
      </c>
      <c r="G37" s="17" t="s">
        <v>42</v>
      </c>
      <c r="H37" s="6"/>
    </row>
    <row r="38" spans="1:8" x14ac:dyDescent="0.25">
      <c r="A38" s="7"/>
      <c r="B38" s="5"/>
      <c r="C38" s="21"/>
      <c r="D38" s="8"/>
      <c r="E38" s="8"/>
      <c r="F38" s="15"/>
      <c r="G38" s="17"/>
      <c r="H38" s="6"/>
    </row>
    <row r="39" spans="1:8" x14ac:dyDescent="0.25">
      <c r="A39" s="25" t="s">
        <v>75</v>
      </c>
      <c r="B39" s="26" t="s">
        <v>0</v>
      </c>
      <c r="C39" s="27"/>
      <c r="D39" s="31"/>
      <c r="E39" s="31"/>
      <c r="F39" s="32"/>
      <c r="G39" s="33"/>
      <c r="H39" s="30"/>
    </row>
    <row r="40" spans="1:8" x14ac:dyDescent="0.25">
      <c r="A40" s="7" t="s">
        <v>76</v>
      </c>
      <c r="B40" s="5" t="s">
        <v>4</v>
      </c>
      <c r="C40" s="21">
        <v>2</v>
      </c>
      <c r="D40" s="8">
        <v>619440</v>
      </c>
      <c r="E40" s="8">
        <v>477015.2</v>
      </c>
      <c r="F40" s="15">
        <f t="shared" ref="F40:F42" si="6">D40-E40</f>
        <v>142424.79999999999</v>
      </c>
      <c r="G40" s="19" t="s">
        <v>3</v>
      </c>
      <c r="H40" s="6"/>
    </row>
    <row r="41" spans="1:8" x14ac:dyDescent="0.25">
      <c r="A41" s="7" t="s">
        <v>77</v>
      </c>
      <c r="B41" s="5" t="s">
        <v>2</v>
      </c>
      <c r="C41" s="21">
        <v>2</v>
      </c>
      <c r="D41" s="8">
        <v>665840</v>
      </c>
      <c r="E41" s="8">
        <v>512963.6</v>
      </c>
      <c r="F41" s="15">
        <f t="shared" si="6"/>
        <v>152876.40000000002</v>
      </c>
      <c r="G41" s="19" t="s">
        <v>97</v>
      </c>
      <c r="H41" s="6"/>
    </row>
    <row r="42" spans="1:8" x14ac:dyDescent="0.25">
      <c r="A42" s="7" t="s">
        <v>78</v>
      </c>
      <c r="B42" s="5" t="s">
        <v>1</v>
      </c>
      <c r="C42" s="21">
        <v>1</v>
      </c>
      <c r="D42" s="8">
        <v>974400</v>
      </c>
      <c r="E42" s="8">
        <v>748826.4</v>
      </c>
      <c r="F42" s="15">
        <f t="shared" si="6"/>
        <v>225573.59999999998</v>
      </c>
      <c r="G42" s="19" t="s">
        <v>98</v>
      </c>
      <c r="H42" s="10"/>
    </row>
    <row r="43" spans="1:8" x14ac:dyDescent="0.25">
      <c r="A43" s="7"/>
      <c r="B43" s="5"/>
      <c r="C43" s="21"/>
      <c r="D43" s="8"/>
      <c r="E43" s="8"/>
      <c r="F43" s="16"/>
      <c r="G43" s="18"/>
      <c r="H43" s="6"/>
    </row>
    <row r="44" spans="1:8" x14ac:dyDescent="0.25">
      <c r="A44" s="25" t="s">
        <v>79</v>
      </c>
      <c r="B44" s="26" t="s">
        <v>5</v>
      </c>
      <c r="C44" s="27"/>
      <c r="D44" s="31"/>
      <c r="E44" s="31"/>
      <c r="F44" s="32"/>
      <c r="G44" s="33"/>
      <c r="H44" s="30"/>
    </row>
    <row r="45" spans="1:8" x14ac:dyDescent="0.25">
      <c r="A45" s="7" t="s">
        <v>80</v>
      </c>
      <c r="B45" s="5" t="s">
        <v>6</v>
      </c>
      <c r="C45" s="21">
        <v>2</v>
      </c>
      <c r="D45" s="8">
        <v>641480</v>
      </c>
      <c r="E45" s="8">
        <v>493893.2</v>
      </c>
      <c r="F45" s="15">
        <f t="shared" ref="F45:F50" si="7">D45-E45</f>
        <v>147586.79999999999</v>
      </c>
      <c r="G45" s="19" t="s">
        <v>99</v>
      </c>
      <c r="H45" s="6"/>
    </row>
    <row r="46" spans="1:8" x14ac:dyDescent="0.25">
      <c r="A46" s="7" t="s">
        <v>83</v>
      </c>
      <c r="B46" s="5" t="s">
        <v>7</v>
      </c>
      <c r="C46" s="21">
        <v>2</v>
      </c>
      <c r="D46" s="8">
        <v>828240</v>
      </c>
      <c r="E46" s="8">
        <v>637164.80000000005</v>
      </c>
      <c r="F46" s="15">
        <f t="shared" si="7"/>
        <v>191075.19999999995</v>
      </c>
      <c r="G46" s="19" t="s">
        <v>100</v>
      </c>
      <c r="H46" s="6"/>
    </row>
    <row r="47" spans="1:8" x14ac:dyDescent="0.25">
      <c r="A47" s="7" t="s">
        <v>81</v>
      </c>
      <c r="B47" s="5" t="s">
        <v>12</v>
      </c>
      <c r="C47" s="21">
        <v>1</v>
      </c>
      <c r="D47" s="8">
        <v>406000</v>
      </c>
      <c r="E47" s="8">
        <v>274398</v>
      </c>
      <c r="F47" s="15">
        <f t="shared" si="7"/>
        <v>131602</v>
      </c>
      <c r="G47" s="19" t="s">
        <v>9</v>
      </c>
      <c r="H47" s="6"/>
    </row>
    <row r="48" spans="1:8" x14ac:dyDescent="0.25">
      <c r="A48" s="7" t="s">
        <v>84</v>
      </c>
      <c r="B48" s="5" t="s">
        <v>13</v>
      </c>
      <c r="C48" s="21">
        <v>1</v>
      </c>
      <c r="D48" s="8">
        <v>475600</v>
      </c>
      <c r="E48" s="8">
        <v>326574.8</v>
      </c>
      <c r="F48" s="15">
        <f t="shared" si="7"/>
        <v>149025.20000000001</v>
      </c>
      <c r="G48" s="19" t="s">
        <v>8</v>
      </c>
      <c r="H48" s="6"/>
    </row>
    <row r="49" spans="1:8" x14ac:dyDescent="0.25">
      <c r="A49" s="7" t="s">
        <v>85</v>
      </c>
      <c r="B49" s="5" t="s">
        <v>14</v>
      </c>
      <c r="C49" s="21">
        <v>1</v>
      </c>
      <c r="D49" s="8">
        <v>754000</v>
      </c>
      <c r="E49" s="8">
        <v>540270</v>
      </c>
      <c r="F49" s="15">
        <f t="shared" si="7"/>
        <v>213730</v>
      </c>
      <c r="G49" s="19" t="s">
        <v>10</v>
      </c>
      <c r="H49" s="6"/>
    </row>
    <row r="50" spans="1:8" x14ac:dyDescent="0.25">
      <c r="A50" s="7" t="s">
        <v>82</v>
      </c>
      <c r="B50" s="5" t="s">
        <v>15</v>
      </c>
      <c r="C50" s="21">
        <v>2</v>
      </c>
      <c r="D50" s="8">
        <v>823600</v>
      </c>
      <c r="E50" s="8">
        <v>594175.19999999995</v>
      </c>
      <c r="F50" s="15">
        <f t="shared" si="7"/>
        <v>229424.80000000005</v>
      </c>
      <c r="G50" s="19" t="s">
        <v>11</v>
      </c>
      <c r="H50" s="6"/>
    </row>
    <row r="51" spans="1:8" x14ac:dyDescent="0.25">
      <c r="A51" s="7"/>
      <c r="B51" s="5"/>
      <c r="C51" s="21"/>
      <c r="D51" s="8"/>
      <c r="E51" s="8"/>
      <c r="F51" s="16"/>
      <c r="G51" s="18"/>
      <c r="H51" s="6"/>
    </row>
    <row r="52" spans="1:8" x14ac:dyDescent="0.25">
      <c r="A52" s="25" t="s">
        <v>86</v>
      </c>
      <c r="B52" s="26" t="s">
        <v>46</v>
      </c>
      <c r="C52" s="27"/>
      <c r="D52" s="31"/>
      <c r="E52" s="31"/>
      <c r="F52" s="32"/>
      <c r="G52" s="33"/>
      <c r="H52" s="30"/>
    </row>
    <row r="53" spans="1:8" ht="30" x14ac:dyDescent="0.25">
      <c r="A53" s="7" t="s">
        <v>87</v>
      </c>
      <c r="B53" s="12" t="s">
        <v>35</v>
      </c>
      <c r="C53" s="6">
        <v>1</v>
      </c>
      <c r="D53" s="8">
        <v>2797920</v>
      </c>
      <c r="E53" s="8">
        <v>2157298.4</v>
      </c>
      <c r="F53" s="15">
        <f t="shared" ref="F53" si="8">D53-E53</f>
        <v>640621.60000000009</v>
      </c>
      <c r="G53" s="17" t="s">
        <v>101</v>
      </c>
      <c r="H53" s="6"/>
    </row>
    <row r="54" spans="1:8" x14ac:dyDescent="0.25">
      <c r="A54" s="7"/>
      <c r="B54" s="5"/>
      <c r="C54" s="21"/>
      <c r="D54" s="8"/>
      <c r="E54" s="8"/>
      <c r="F54" s="16"/>
      <c r="G54" s="5"/>
      <c r="H54" s="6"/>
    </row>
    <row r="56" spans="1:8" x14ac:dyDescent="0.25">
      <c r="B56" s="14" t="s">
        <v>115</v>
      </c>
      <c r="C56" s="22"/>
    </row>
    <row r="57" spans="1:8" x14ac:dyDescent="0.25">
      <c r="B57" s="2" t="s">
        <v>116</v>
      </c>
    </row>
    <row r="58" spans="1:8" x14ac:dyDescent="0.25">
      <c r="B58" s="2" t="s">
        <v>117</v>
      </c>
    </row>
  </sheetData>
  <phoneticPr fontId="2" type="noConversion"/>
  <hyperlinks>
    <hyperlink ref="G10" r:id="rId1" xr:uid="{2BBD2C6F-9882-42E0-AC97-29F520E220EE}"/>
    <hyperlink ref="G11" r:id="rId2" xr:uid="{C3E97312-41FE-4797-AE4D-638C5601C634}"/>
    <hyperlink ref="G8" r:id="rId3" xr:uid="{DA6CC77E-F1CD-4FF8-BA2F-2850403A59C1}"/>
    <hyperlink ref="G9" r:id="rId4" xr:uid="{5F790CDC-97BF-41A1-B2EB-38642A50D1A9}"/>
    <hyperlink ref="G7" r:id="rId5" xr:uid="{1E0DDDEB-F175-46D8-BA5C-05D9CAC6C7F7}"/>
    <hyperlink ref="G6" r:id="rId6" xr:uid="{6F773A61-8A7C-4864-A7E9-0637CB6ECD0E}"/>
    <hyperlink ref="G5" r:id="rId7" xr:uid="{E4FCCA5E-15FC-4253-873D-28E65B1FB6B6}"/>
    <hyperlink ref="G34" r:id="rId8" xr:uid="{270808A5-0599-4A39-BD51-B7DE453C9B08}"/>
    <hyperlink ref="G35" r:id="rId9" xr:uid="{313567EB-0D0D-4B46-A702-B495F0DF862B}"/>
    <hyperlink ref="G15" r:id="rId10" xr:uid="{49A1A854-FC06-4B81-B032-7CCA3F72D35D}"/>
    <hyperlink ref="G16" r:id="rId11" xr:uid="{D62B2742-3994-4FA5-AE59-8B6914E359A2}"/>
    <hyperlink ref="G14" r:id="rId12" xr:uid="{A42C3F81-F208-44FB-AAA2-40AD47E33F20}"/>
    <hyperlink ref="G24" r:id="rId13" xr:uid="{D9884E41-3A0B-4C43-99D2-B291B0D73CD7}"/>
    <hyperlink ref="G25" r:id="rId14" xr:uid="{16DA3E78-AA19-4A10-A6D4-606460B40A57}"/>
    <hyperlink ref="G17" r:id="rId15" xr:uid="{0EBF5D8E-E343-4FB7-AA4B-43ABA9B612CC}"/>
    <hyperlink ref="G18" r:id="rId16" xr:uid="{D32573BC-CD15-43B4-88C7-F6B1F1C1E6E6}"/>
    <hyperlink ref="G19" r:id="rId17" xr:uid="{1099EAB3-6AC5-4355-866C-384D903F64E2}"/>
    <hyperlink ref="G53" r:id="rId18" xr:uid="{C21D53D5-9436-48F4-87DA-EB701E58A8F1}"/>
    <hyperlink ref="G37" r:id="rId19" xr:uid="{D18527FE-6C0C-4A01-98CE-1822B0BA8F99}"/>
    <hyperlink ref="G36" r:id="rId20" xr:uid="{A624F028-071A-4DB4-AA10-12B71175FC79}"/>
    <hyperlink ref="G22" r:id="rId21" xr:uid="{90DB4131-0052-4812-8463-00551E9E914E}"/>
    <hyperlink ref="G23" r:id="rId22" xr:uid="{B4C8DB36-9F9B-4222-A0B2-FD062B097185}"/>
    <hyperlink ref="G28" r:id="rId23" xr:uid="{C95A072F-0893-4EDA-A71D-EB3354186588}"/>
    <hyperlink ref="G40" r:id="rId24" xr:uid="{324B166D-1A4E-45A0-9C6C-AB2C9806E41B}"/>
    <hyperlink ref="G41" r:id="rId25" xr:uid="{96391D4C-1B23-4970-8778-6B2F38E02601}"/>
    <hyperlink ref="G42" r:id="rId26" xr:uid="{D2FA5B1F-CF70-40F6-B9AD-E97003E42214}"/>
    <hyperlink ref="G45" r:id="rId27" xr:uid="{2119DE8C-9BC1-4C21-A833-1A8FA6C6D0A6}"/>
    <hyperlink ref="G46" r:id="rId28" xr:uid="{38837D28-96D5-4039-A5CF-CD6B0C44C469}"/>
    <hyperlink ref="G47" r:id="rId29" xr:uid="{3FD8B8FD-7100-4275-A550-19DF97A0A38C}"/>
    <hyperlink ref="G48" r:id="rId30" xr:uid="{6BFB8139-FD3E-4115-B8FA-3DC4DEC6145D}"/>
    <hyperlink ref="G49" r:id="rId31" xr:uid="{A1C388C4-4305-43F5-A974-F408CE6A363E}"/>
    <hyperlink ref="G50" r:id="rId32" xr:uid="{417B756C-8E97-4AE4-B539-978F1B5E9CA2}"/>
  </hyperlinks>
  <pageMargins left="0.7" right="0.7" top="0.75" bottom="0.75" header="0.3" footer="0.3"/>
  <pageSetup paperSize="9" scale="79" fitToHeight="0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Talgat Zhumagaliyev</dc:creator>
  <cp:lastModifiedBy>Talgat Zhumagaliyev</cp:lastModifiedBy>
  <cp:lastPrinted>2026-09-05T17:54:12Z</cp:lastPrinted>
  <dcterms:created xsi:type="dcterms:W3CDTF">2026-09-03T06:59:05Z</dcterms:created>
  <dcterms:modified xsi:type="dcterms:W3CDTF">2026-09-05T17:56:34Z</dcterms:modified>
</cp:coreProperties>
</file>